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" i="1" l="1"/>
  <c r="C4" i="1" s="1"/>
  <c r="E5" i="1"/>
  <c r="C5" i="1" s="1"/>
  <c r="E4" i="1"/>
  <c r="B6" i="1"/>
  <c r="C6" i="1"/>
  <c r="D6" i="1"/>
  <c r="E6" i="1"/>
  <c r="D5" i="1"/>
  <c r="E7" i="1"/>
  <c r="C30" i="1"/>
  <c r="B4" i="1" l="1"/>
  <c r="I30" i="1"/>
  <c r="I32" i="1"/>
  <c r="I33" i="1"/>
  <c r="H30" i="1"/>
  <c r="H32" i="1"/>
  <c r="H33" i="1"/>
  <c r="G30" i="1"/>
  <c r="G32" i="1"/>
  <c r="G33" i="1"/>
  <c r="F30" i="1"/>
  <c r="D7" i="1" s="1"/>
  <c r="C7" i="1" s="1"/>
  <c r="B7" i="1" s="1"/>
  <c r="F32" i="1"/>
  <c r="F33" i="1"/>
  <c r="E30" i="1"/>
  <c r="E31" i="1"/>
  <c r="E32" i="1"/>
  <c r="E33" i="1"/>
  <c r="D30" i="1"/>
  <c r="D31" i="1"/>
  <c r="D32" i="1"/>
  <c r="D33" i="1"/>
  <c r="C31" i="1"/>
  <c r="C32" i="1"/>
  <c r="C33" i="1"/>
  <c r="L29" i="1"/>
  <c r="K29" i="1"/>
  <c r="J29" i="1"/>
  <c r="I29" i="1"/>
  <c r="G29" i="1"/>
  <c r="H29" i="1"/>
  <c r="F29" i="1"/>
  <c r="E29" i="1"/>
  <c r="D29" i="1"/>
  <c r="C29" i="1"/>
  <c r="B13" i="1" l="1"/>
  <c r="I7" i="1"/>
  <c r="B5" i="1" l="1"/>
  <c r="B3" i="1" s="1"/>
</calcChain>
</file>

<file path=xl/sharedStrings.xml><?xml version="1.0" encoding="utf-8"?>
<sst xmlns="http://schemas.openxmlformats.org/spreadsheetml/2006/main" count="55" uniqueCount="26">
  <si>
    <t>County</t>
  </si>
  <si>
    <t>Erie</t>
  </si>
  <si>
    <t>Niagara</t>
  </si>
  <si>
    <t>GOW</t>
  </si>
  <si>
    <t>Total</t>
  </si>
  <si>
    <t>Sheltered</t>
  </si>
  <si>
    <t>ES</t>
  </si>
  <si>
    <t>TH</t>
  </si>
  <si>
    <t>SH</t>
  </si>
  <si>
    <t>Unsheltered</t>
  </si>
  <si>
    <t>Veterans</t>
  </si>
  <si>
    <t>Chronic</t>
  </si>
  <si>
    <t>Chronic Vets</t>
  </si>
  <si>
    <t>Subpopulation</t>
  </si>
  <si>
    <t>Emergency</t>
  </si>
  <si>
    <t>Transitional</t>
  </si>
  <si>
    <t>Safe Haven</t>
  </si>
  <si>
    <t>Households with Adults + Kids</t>
  </si>
  <si>
    <t>Adult Only Households</t>
  </si>
  <si>
    <t>Children-Only Households</t>
  </si>
  <si>
    <t>Households</t>
  </si>
  <si>
    <t>Total People</t>
  </si>
  <si>
    <t>Under 18</t>
  </si>
  <si>
    <t>18-24</t>
  </si>
  <si>
    <t>25+</t>
  </si>
  <si>
    <t>2017 Point 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</si>
</sst>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theme="3" tint="0.79998168889431442"/>
      </patternFill>
    </fill>
    <fill>
      <patternFill patternType="gray125">
        <bgColor theme="7" tint="0.59999389629810485"/>
      </patternFill>
    </fill>
    <fill>
      <patternFill patternType="gray125">
        <bgColor theme="7" tint="0.79998168889431442"/>
      </patternFill>
    </fill>
    <fill>
      <patternFill patternType="gray125">
        <bgColor theme="6" tint="0.59999389629810485"/>
      </patternFill>
    </fill>
    <fill>
      <patternFill patternType="gray125">
        <bgColor theme="6" tint="0.79998168889431442"/>
      </patternFill>
    </fill>
    <fill>
      <patternFill patternType="gray125">
        <bgColor theme="5" tint="0.59999389629810485"/>
      </patternFill>
    </fill>
    <fill>
      <patternFill patternType="gray125">
        <bgColor theme="5" tint="0.79998168889431442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7" borderId="0" xfId="0" applyFont="1" applyFill="1"/>
    <xf numFmtId="0" fontId="1" fillId="3" borderId="0" xfId="0" applyFont="1" applyFill="1" applyAlignment="1">
      <alignment horizontal="center"/>
    </xf>
    <xf numFmtId="0" fontId="0" fillId="18" borderId="0" xfId="0" applyFill="1"/>
    <xf numFmtId="0" fontId="0" fillId="12" borderId="0" xfId="0" applyFill="1"/>
    <xf numFmtId="0" fontId="0" fillId="15" borderId="0" xfId="0" applyFill="1" applyAlignment="1">
      <alignment vertical="center"/>
    </xf>
    <xf numFmtId="0" fontId="0" fillId="13" borderId="0" xfId="0" applyFill="1"/>
    <xf numFmtId="0" fontId="0" fillId="14" borderId="0" xfId="0" applyFill="1"/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6" borderId="0" xfId="0" applyFill="1"/>
    <xf numFmtId="0" fontId="0" fillId="10" borderId="0" xfId="0" applyFill="1"/>
    <xf numFmtId="0" fontId="1" fillId="5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17" borderId="0" xfId="0" applyFill="1"/>
    <xf numFmtId="0" fontId="0" fillId="11" borderId="0" xfId="0" applyFill="1"/>
    <xf numFmtId="0" fontId="1" fillId="3" borderId="0" xfId="0" applyFont="1" applyFill="1"/>
    <xf numFmtId="0" fontId="1" fillId="2" borderId="0" xfId="0" applyFont="1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7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15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7" borderId="0" xfId="0" applyFill="1"/>
    <xf numFmtId="0" fontId="0" fillId="2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A2" sqref="A2:A3"/>
    </sheetView>
  </sheetViews>
  <sheetFormatPr defaultRowHeight="15" x14ac:dyDescent="0.25"/>
  <cols>
    <col min="2" max="2" width="15.7109375" customWidth="1"/>
    <col min="3" max="3" width="13.5703125" customWidth="1"/>
    <col min="4" max="4" width="13.28515625" customWidth="1"/>
    <col min="5" max="5" width="12.42578125" customWidth="1"/>
    <col min="6" max="6" width="11.85546875" customWidth="1"/>
    <col min="7" max="7" width="12.140625" customWidth="1"/>
    <col min="8" max="8" width="13.140625" customWidth="1"/>
    <col min="9" max="10" width="13.85546875" customWidth="1"/>
    <col min="11" max="11" width="15.140625" customWidth="1"/>
    <col min="12" max="12" width="15.7109375" customWidth="1"/>
  </cols>
  <sheetData>
    <row r="1" spans="1:12" ht="23.25" x14ac:dyDescent="0.3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x14ac:dyDescent="0.25">
      <c r="A2" s="53" t="s">
        <v>0</v>
      </c>
      <c r="B2" s="17" t="s">
        <v>4</v>
      </c>
      <c r="C2" s="47" t="s">
        <v>5</v>
      </c>
      <c r="D2" s="47"/>
      <c r="E2" s="47"/>
      <c r="F2" s="47"/>
      <c r="G2" s="51" t="s">
        <v>9</v>
      </c>
      <c r="H2" s="47" t="s">
        <v>13</v>
      </c>
      <c r="I2" s="47"/>
      <c r="J2" s="47"/>
    </row>
    <row r="3" spans="1:12" x14ac:dyDescent="0.25">
      <c r="A3" s="53"/>
      <c r="B3" s="11">
        <f>SUM(B4:B6)</f>
        <v>925</v>
      </c>
      <c r="C3" s="1" t="s">
        <v>4</v>
      </c>
      <c r="D3" s="1" t="s">
        <v>6</v>
      </c>
      <c r="E3" s="1" t="s">
        <v>7</v>
      </c>
      <c r="F3" s="1" t="s">
        <v>8</v>
      </c>
      <c r="G3" s="51"/>
      <c r="H3" s="20" t="s">
        <v>10</v>
      </c>
      <c r="I3" s="20" t="s">
        <v>11</v>
      </c>
      <c r="J3" s="20" t="s">
        <v>12</v>
      </c>
    </row>
    <row r="4" spans="1:12" x14ac:dyDescent="0.25">
      <c r="A4" s="13" t="s">
        <v>1</v>
      </c>
      <c r="B4" s="14">
        <f>SUM(C4,G4)</f>
        <v>657</v>
      </c>
      <c r="C4" s="2">
        <f>SUM(D4:F4)</f>
        <v>647</v>
      </c>
      <c r="D4" s="2">
        <f>SUM(C15,F15,J15)</f>
        <v>418</v>
      </c>
      <c r="E4" s="2">
        <f>SUM(D15,G15,K15)</f>
        <v>214</v>
      </c>
      <c r="F4" s="2">
        <v>15</v>
      </c>
      <c r="G4" s="15">
        <v>10</v>
      </c>
      <c r="H4" s="14">
        <v>54</v>
      </c>
      <c r="I4" s="14">
        <v>24</v>
      </c>
      <c r="J4" s="14">
        <v>2</v>
      </c>
    </row>
    <row r="5" spans="1:12" x14ac:dyDescent="0.25">
      <c r="A5" s="5" t="s">
        <v>2</v>
      </c>
      <c r="B5" s="6">
        <f t="shared" ref="B5:B6" si="0">SUM(C5,G5)</f>
        <v>188</v>
      </c>
      <c r="C5" s="18">
        <f>SUM(D5:F5)</f>
        <v>184</v>
      </c>
      <c r="D5" s="18">
        <f>SUM(C20,F20,J20)</f>
        <v>114</v>
      </c>
      <c r="E5" s="18">
        <f>SUM(D20,G20,K20)</f>
        <v>70</v>
      </c>
      <c r="F5" s="18"/>
      <c r="G5" s="12">
        <v>4</v>
      </c>
      <c r="H5" s="6">
        <v>6</v>
      </c>
      <c r="I5" s="6"/>
      <c r="J5" s="6">
        <v>1</v>
      </c>
    </row>
    <row r="6" spans="1:12" x14ac:dyDescent="0.25">
      <c r="A6" s="7" t="s">
        <v>3</v>
      </c>
      <c r="B6" s="8">
        <f>SUM(C6,G6)</f>
        <v>80</v>
      </c>
      <c r="C6" s="9">
        <f>SUM(D6:F6)</f>
        <v>76</v>
      </c>
      <c r="D6" s="9">
        <f>SUM(C25,F25,J25)</f>
        <v>34</v>
      </c>
      <c r="E6" s="9">
        <f>SUM(D25,G25,K25)</f>
        <v>42</v>
      </c>
      <c r="F6" s="9"/>
      <c r="G6" s="10">
        <v>4</v>
      </c>
      <c r="H6" s="8">
        <v>31</v>
      </c>
      <c r="I6" s="8"/>
      <c r="J6" s="8"/>
    </row>
    <row r="7" spans="1:12" x14ac:dyDescent="0.25">
      <c r="A7" s="19" t="s">
        <v>4</v>
      </c>
      <c r="B7" s="3">
        <f>SUM(C7,G7)</f>
        <v>925</v>
      </c>
      <c r="C7" s="11">
        <f>SUM(D7:F7)</f>
        <v>907</v>
      </c>
      <c r="D7" s="11">
        <f>SUM(C30,F30,J30)</f>
        <v>566</v>
      </c>
      <c r="E7" s="11">
        <f>SUM(D30,G30,K30)</f>
        <v>326</v>
      </c>
      <c r="F7" s="11">
        <v>15</v>
      </c>
      <c r="G7" s="16">
        <v>18</v>
      </c>
      <c r="H7" s="4">
        <v>91</v>
      </c>
      <c r="I7" s="4">
        <f t="shared" ref="I7:J7" si="1">SUM(I4:I6)</f>
        <v>24</v>
      </c>
      <c r="J7" s="4">
        <v>3</v>
      </c>
    </row>
    <row r="12" spans="1:12" x14ac:dyDescent="0.25">
      <c r="B12" s="30" t="s">
        <v>4</v>
      </c>
      <c r="C12" s="47" t="s">
        <v>17</v>
      </c>
      <c r="D12" s="47"/>
      <c r="E12" s="47"/>
      <c r="F12" s="48" t="s">
        <v>18</v>
      </c>
      <c r="G12" s="48"/>
      <c r="H12" s="48"/>
      <c r="I12" s="48"/>
      <c r="J12" s="47" t="s">
        <v>19</v>
      </c>
      <c r="K12" s="47"/>
      <c r="L12" s="47"/>
    </row>
    <row r="13" spans="1:12" x14ac:dyDescent="0.25">
      <c r="B13" s="44">
        <f>SUM(C30:L30)</f>
        <v>925</v>
      </c>
      <c r="C13" s="34" t="s">
        <v>14</v>
      </c>
      <c r="D13" s="34" t="s">
        <v>15</v>
      </c>
      <c r="E13" s="34" t="s">
        <v>9</v>
      </c>
      <c r="F13" s="35" t="s">
        <v>14</v>
      </c>
      <c r="G13" s="35" t="s">
        <v>15</v>
      </c>
      <c r="H13" s="35" t="s">
        <v>16</v>
      </c>
      <c r="I13" s="35" t="s">
        <v>9</v>
      </c>
      <c r="J13" s="34" t="s">
        <v>14</v>
      </c>
      <c r="K13" s="34" t="s">
        <v>15</v>
      </c>
      <c r="L13" s="34" t="s">
        <v>9</v>
      </c>
    </row>
    <row r="14" spans="1:12" x14ac:dyDescent="0.25">
      <c r="A14" s="49" t="s">
        <v>1</v>
      </c>
      <c r="B14" s="23" t="s">
        <v>20</v>
      </c>
      <c r="C14" s="28">
        <v>38</v>
      </c>
      <c r="D14" s="28">
        <v>35</v>
      </c>
      <c r="E14" s="21">
        <v>0</v>
      </c>
      <c r="F14" s="28">
        <v>287</v>
      </c>
      <c r="G14" s="28">
        <v>113</v>
      </c>
      <c r="H14" s="28">
        <v>15</v>
      </c>
      <c r="I14" s="21">
        <v>10</v>
      </c>
      <c r="J14" s="28">
        <v>7</v>
      </c>
      <c r="K14" s="28">
        <v>2</v>
      </c>
      <c r="L14" s="21">
        <v>0</v>
      </c>
    </row>
    <row r="15" spans="1:12" x14ac:dyDescent="0.25">
      <c r="A15" s="49"/>
      <c r="B15" s="23" t="s">
        <v>21</v>
      </c>
      <c r="C15" s="13">
        <v>123</v>
      </c>
      <c r="D15" s="13">
        <v>99</v>
      </c>
      <c r="E15" s="28">
        <v>0</v>
      </c>
      <c r="F15" s="13">
        <v>288</v>
      </c>
      <c r="G15" s="13">
        <v>113</v>
      </c>
      <c r="H15" s="13">
        <v>15</v>
      </c>
      <c r="I15" s="28">
        <v>10</v>
      </c>
      <c r="J15" s="13">
        <v>7</v>
      </c>
      <c r="K15" s="13">
        <v>2</v>
      </c>
      <c r="L15" s="28">
        <v>0</v>
      </c>
    </row>
    <row r="16" spans="1:12" x14ac:dyDescent="0.25">
      <c r="A16" s="49"/>
      <c r="B16" s="23" t="s">
        <v>22</v>
      </c>
      <c r="C16" s="28">
        <v>77</v>
      </c>
      <c r="D16" s="28">
        <v>64</v>
      </c>
      <c r="E16" s="21"/>
      <c r="F16" s="36"/>
      <c r="G16" s="36"/>
      <c r="H16" s="36"/>
      <c r="I16" s="37"/>
      <c r="J16" s="28">
        <v>7</v>
      </c>
      <c r="K16" s="28">
        <v>2</v>
      </c>
      <c r="L16" s="21">
        <v>0</v>
      </c>
    </row>
    <row r="17" spans="1:12" x14ac:dyDescent="0.25">
      <c r="A17" s="49"/>
      <c r="B17" s="23" t="s">
        <v>23</v>
      </c>
      <c r="C17" s="28">
        <v>9</v>
      </c>
      <c r="D17" s="28">
        <v>12</v>
      </c>
      <c r="E17" s="21">
        <v>0</v>
      </c>
      <c r="F17" s="28">
        <v>30</v>
      </c>
      <c r="G17" s="28">
        <v>13</v>
      </c>
      <c r="H17" s="28">
        <v>0</v>
      </c>
      <c r="I17" s="21">
        <v>0</v>
      </c>
      <c r="J17" s="36"/>
      <c r="K17" s="36"/>
      <c r="L17" s="37"/>
    </row>
    <row r="18" spans="1:12" x14ac:dyDescent="0.25">
      <c r="A18" s="49"/>
      <c r="B18" s="23" t="s">
        <v>24</v>
      </c>
      <c r="C18" s="28">
        <v>37</v>
      </c>
      <c r="D18" s="28">
        <v>23</v>
      </c>
      <c r="E18" s="21">
        <v>0</v>
      </c>
      <c r="F18" s="28">
        <v>258</v>
      </c>
      <c r="G18" s="28">
        <v>100</v>
      </c>
      <c r="H18" s="28">
        <v>15</v>
      </c>
      <c r="I18" s="21">
        <v>10</v>
      </c>
      <c r="J18" s="36"/>
      <c r="K18" s="36"/>
      <c r="L18" s="37"/>
    </row>
    <row r="19" spans="1:12" x14ac:dyDescent="0.25">
      <c r="A19" s="50" t="s">
        <v>2</v>
      </c>
      <c r="B19" s="26" t="s">
        <v>20</v>
      </c>
      <c r="C19" s="25">
        <v>9</v>
      </c>
      <c r="D19" s="25">
        <v>17</v>
      </c>
      <c r="E19" s="24">
        <v>0</v>
      </c>
      <c r="F19" s="25">
        <v>88</v>
      </c>
      <c r="G19" s="25">
        <v>19</v>
      </c>
      <c r="H19" s="25">
        <v>0</v>
      </c>
      <c r="I19" s="24">
        <v>4</v>
      </c>
      <c r="J19" s="25">
        <v>2</v>
      </c>
      <c r="K19" s="25">
        <v>0</v>
      </c>
      <c r="L19" s="24">
        <v>0</v>
      </c>
    </row>
    <row r="20" spans="1:12" x14ac:dyDescent="0.25">
      <c r="A20" s="50"/>
      <c r="B20" s="26" t="s">
        <v>21</v>
      </c>
      <c r="C20" s="5">
        <v>24</v>
      </c>
      <c r="D20" s="5">
        <v>51</v>
      </c>
      <c r="E20" s="25"/>
      <c r="F20" s="5">
        <v>88</v>
      </c>
      <c r="G20" s="5">
        <v>19</v>
      </c>
      <c r="H20" s="5">
        <v>0</v>
      </c>
      <c r="I20" s="25">
        <v>4</v>
      </c>
      <c r="J20" s="5">
        <v>2</v>
      </c>
      <c r="K20" s="5">
        <v>0</v>
      </c>
      <c r="L20" s="25">
        <v>0</v>
      </c>
    </row>
    <row r="21" spans="1:12" x14ac:dyDescent="0.25">
      <c r="A21" s="50"/>
      <c r="B21" s="26" t="s">
        <v>22</v>
      </c>
      <c r="C21" s="25">
        <v>13</v>
      </c>
      <c r="D21" s="25">
        <v>34</v>
      </c>
      <c r="E21" s="24">
        <v>0</v>
      </c>
      <c r="F21" s="38"/>
      <c r="G21" s="38"/>
      <c r="H21" s="38"/>
      <c r="I21" s="39"/>
      <c r="J21" s="25">
        <v>2</v>
      </c>
      <c r="K21" s="25">
        <v>0</v>
      </c>
      <c r="L21" s="24"/>
    </row>
    <row r="22" spans="1:12" x14ac:dyDescent="0.25">
      <c r="A22" s="50"/>
      <c r="B22" s="26" t="s">
        <v>23</v>
      </c>
      <c r="C22" s="25">
        <v>2</v>
      </c>
      <c r="D22" s="25">
        <v>3</v>
      </c>
      <c r="E22" s="24">
        <v>0</v>
      </c>
      <c r="F22" s="25">
        <v>9</v>
      </c>
      <c r="G22" s="25">
        <v>5</v>
      </c>
      <c r="H22" s="25">
        <v>0</v>
      </c>
      <c r="I22" s="24">
        <v>0</v>
      </c>
      <c r="J22" s="38"/>
      <c r="K22" s="38"/>
      <c r="L22" s="39">
        <v>0</v>
      </c>
    </row>
    <row r="23" spans="1:12" x14ac:dyDescent="0.25">
      <c r="A23" s="50"/>
      <c r="B23" s="26" t="s">
        <v>24</v>
      </c>
      <c r="C23" s="25">
        <v>9</v>
      </c>
      <c r="D23" s="25">
        <v>14</v>
      </c>
      <c r="E23" s="24">
        <v>0</v>
      </c>
      <c r="F23" s="25">
        <v>79</v>
      </c>
      <c r="G23" s="25">
        <v>14</v>
      </c>
      <c r="H23" s="25">
        <v>0</v>
      </c>
      <c r="I23" s="24">
        <v>4</v>
      </c>
      <c r="J23" s="38"/>
      <c r="K23" s="38"/>
      <c r="L23" s="39"/>
    </row>
    <row r="24" spans="1:12" x14ac:dyDescent="0.25">
      <c r="A24" s="45" t="s">
        <v>3</v>
      </c>
      <c r="B24" s="27" t="s">
        <v>20</v>
      </c>
      <c r="C24" s="29">
        <v>3</v>
      </c>
      <c r="D24" s="29">
        <v>5</v>
      </c>
      <c r="E24" s="33">
        <v>0</v>
      </c>
      <c r="F24" s="29">
        <v>25</v>
      </c>
      <c r="G24" s="29">
        <v>21</v>
      </c>
      <c r="H24" s="29">
        <v>0</v>
      </c>
      <c r="I24" s="33">
        <v>4</v>
      </c>
      <c r="J24" s="29">
        <v>0</v>
      </c>
      <c r="K24" s="29">
        <v>0</v>
      </c>
      <c r="L24" s="33">
        <v>0</v>
      </c>
    </row>
    <row r="25" spans="1:12" x14ac:dyDescent="0.25">
      <c r="A25" s="45"/>
      <c r="B25" s="27" t="s">
        <v>21</v>
      </c>
      <c r="C25" s="7">
        <v>9</v>
      </c>
      <c r="D25" s="7">
        <v>21</v>
      </c>
      <c r="E25" s="29">
        <v>0</v>
      </c>
      <c r="F25" s="7">
        <v>25</v>
      </c>
      <c r="G25" s="7">
        <v>21</v>
      </c>
      <c r="H25" s="7">
        <v>0</v>
      </c>
      <c r="I25" s="29">
        <v>4</v>
      </c>
      <c r="J25" s="7">
        <v>0</v>
      </c>
      <c r="K25" s="7">
        <v>0</v>
      </c>
      <c r="L25" s="29">
        <v>0</v>
      </c>
    </row>
    <row r="26" spans="1:12" x14ac:dyDescent="0.25">
      <c r="A26" s="45"/>
      <c r="B26" s="27" t="s">
        <v>22</v>
      </c>
      <c r="C26" s="29">
        <v>5</v>
      </c>
      <c r="D26" s="29">
        <v>14</v>
      </c>
      <c r="E26" s="33">
        <v>0</v>
      </c>
      <c r="F26" s="40"/>
      <c r="G26" s="40"/>
      <c r="H26" s="40">
        <v>0</v>
      </c>
      <c r="I26" s="41"/>
      <c r="J26" s="29">
        <v>0</v>
      </c>
      <c r="K26" s="29">
        <v>0</v>
      </c>
      <c r="L26" s="33">
        <v>0</v>
      </c>
    </row>
    <row r="27" spans="1:12" x14ac:dyDescent="0.25">
      <c r="A27" s="45"/>
      <c r="B27" s="27" t="s">
        <v>23</v>
      </c>
      <c r="C27" s="29">
        <v>1</v>
      </c>
      <c r="D27" s="29">
        <v>1</v>
      </c>
      <c r="E27" s="33">
        <v>0</v>
      </c>
      <c r="F27" s="29">
        <v>1</v>
      </c>
      <c r="G27" s="29">
        <v>0</v>
      </c>
      <c r="H27" s="29">
        <v>0</v>
      </c>
      <c r="I27" s="33">
        <v>0</v>
      </c>
      <c r="J27" s="40"/>
      <c r="K27" s="40"/>
      <c r="L27" s="41"/>
    </row>
    <row r="28" spans="1:12" x14ac:dyDescent="0.25">
      <c r="A28" s="45"/>
      <c r="B28" s="27" t="s">
        <v>24</v>
      </c>
      <c r="C28" s="29">
        <v>3</v>
      </c>
      <c r="D28" s="29">
        <v>6</v>
      </c>
      <c r="E28" s="33">
        <v>0</v>
      </c>
      <c r="F28" s="29">
        <v>24</v>
      </c>
      <c r="G28" s="29">
        <v>21</v>
      </c>
      <c r="H28" s="29">
        <v>0</v>
      </c>
      <c r="I28" s="33">
        <v>4</v>
      </c>
      <c r="J28" s="40"/>
      <c r="K28" s="40"/>
      <c r="L28" s="41"/>
    </row>
    <row r="29" spans="1:12" x14ac:dyDescent="0.25">
      <c r="A29" s="46" t="s">
        <v>4</v>
      </c>
      <c r="B29" s="31" t="s">
        <v>20</v>
      </c>
      <c r="C29" s="22">
        <f>SUM(C14,C19,C24)</f>
        <v>50</v>
      </c>
      <c r="D29" s="22">
        <f>SUM(D14,D19,D24)</f>
        <v>57</v>
      </c>
      <c r="E29" s="32">
        <f>SUM(E14,E19,E24)</f>
        <v>0</v>
      </c>
      <c r="F29" s="22">
        <f>SUM(F14,F19,F24)</f>
        <v>400</v>
      </c>
      <c r="G29" s="22">
        <f t="shared" ref="G29:H29" si="2">SUM(G14,G19,G24)</f>
        <v>153</v>
      </c>
      <c r="H29" s="22">
        <f t="shared" si="2"/>
        <v>15</v>
      </c>
      <c r="I29" s="32">
        <f>SUM(I14,I19,I24)</f>
        <v>18</v>
      </c>
      <c r="J29" s="22">
        <f>SUM(J14,J19,J24)</f>
        <v>9</v>
      </c>
      <c r="K29" s="22">
        <f>SUM(K14,K19,K24)</f>
        <v>2</v>
      </c>
      <c r="L29" s="32">
        <f>SUM(L14,L19,L24)</f>
        <v>0</v>
      </c>
    </row>
    <row r="30" spans="1:12" x14ac:dyDescent="0.25">
      <c r="A30" s="46"/>
      <c r="B30" s="31" t="s">
        <v>21</v>
      </c>
      <c r="C30" s="55">
        <f>SUM(C15,C20,C25)</f>
        <v>156</v>
      </c>
      <c r="D30" s="55">
        <f t="shared" ref="C30:I33" si="3">SUM(D15,D20,D25)</f>
        <v>171</v>
      </c>
      <c r="E30" s="54">
        <f t="shared" si="3"/>
        <v>0</v>
      </c>
      <c r="F30" s="55">
        <f t="shared" si="3"/>
        <v>401</v>
      </c>
      <c r="G30" s="55">
        <f t="shared" si="3"/>
        <v>153</v>
      </c>
      <c r="H30" s="55">
        <f t="shared" si="3"/>
        <v>15</v>
      </c>
      <c r="I30" s="54">
        <f t="shared" si="3"/>
        <v>18</v>
      </c>
      <c r="J30" s="3">
        <v>9</v>
      </c>
      <c r="K30" s="3">
        <v>2</v>
      </c>
      <c r="L30" s="22">
        <v>0</v>
      </c>
    </row>
    <row r="31" spans="1:12" x14ac:dyDescent="0.25">
      <c r="A31" s="46"/>
      <c r="B31" s="31" t="s">
        <v>22</v>
      </c>
      <c r="C31" s="22">
        <f t="shared" si="3"/>
        <v>95</v>
      </c>
      <c r="D31" s="22">
        <f t="shared" si="3"/>
        <v>112</v>
      </c>
      <c r="E31" s="32">
        <f t="shared" si="3"/>
        <v>0</v>
      </c>
      <c r="F31" s="42"/>
      <c r="G31" s="42"/>
      <c r="H31" s="42"/>
      <c r="I31" s="42"/>
      <c r="J31" s="22">
        <v>9</v>
      </c>
      <c r="K31" s="22">
        <v>2</v>
      </c>
      <c r="L31" s="32">
        <v>0</v>
      </c>
    </row>
    <row r="32" spans="1:12" x14ac:dyDescent="0.25">
      <c r="A32" s="46"/>
      <c r="B32" s="31" t="s">
        <v>23</v>
      </c>
      <c r="C32" s="22">
        <f t="shared" si="3"/>
        <v>12</v>
      </c>
      <c r="D32" s="22">
        <f t="shared" si="3"/>
        <v>16</v>
      </c>
      <c r="E32" s="32">
        <f t="shared" si="3"/>
        <v>0</v>
      </c>
      <c r="F32" s="22">
        <f t="shared" si="3"/>
        <v>40</v>
      </c>
      <c r="G32" s="22">
        <f t="shared" si="3"/>
        <v>18</v>
      </c>
      <c r="H32" s="22">
        <f t="shared" si="3"/>
        <v>0</v>
      </c>
      <c r="I32" s="32">
        <f t="shared" ref="I31:I33" si="4">SUM(I17,I22,I27)</f>
        <v>0</v>
      </c>
      <c r="J32" s="42"/>
      <c r="K32" s="42"/>
      <c r="L32" s="43"/>
    </row>
    <row r="33" spans="1:12" x14ac:dyDescent="0.25">
      <c r="A33" s="46"/>
      <c r="B33" s="31" t="s">
        <v>24</v>
      </c>
      <c r="C33" s="22">
        <f t="shared" si="3"/>
        <v>49</v>
      </c>
      <c r="D33" s="22">
        <f t="shared" si="3"/>
        <v>43</v>
      </c>
      <c r="E33" s="32">
        <f t="shared" si="3"/>
        <v>0</v>
      </c>
      <c r="F33" s="22">
        <f t="shared" si="3"/>
        <v>361</v>
      </c>
      <c r="G33" s="22">
        <f t="shared" si="3"/>
        <v>135</v>
      </c>
      <c r="H33" s="22">
        <f t="shared" si="3"/>
        <v>15</v>
      </c>
      <c r="I33" s="32">
        <f t="shared" si="4"/>
        <v>18</v>
      </c>
      <c r="J33" s="42"/>
      <c r="K33" s="42"/>
      <c r="L33" s="43"/>
    </row>
  </sheetData>
  <mergeCells count="12">
    <mergeCell ref="C2:F2"/>
    <mergeCell ref="G2:G3"/>
    <mergeCell ref="A1:J1"/>
    <mergeCell ref="A2:A3"/>
    <mergeCell ref="H2:J2"/>
    <mergeCell ref="A24:A28"/>
    <mergeCell ref="A29:A33"/>
    <mergeCell ref="J12:L12"/>
    <mergeCell ref="C12:E12"/>
    <mergeCell ref="F12:I12"/>
    <mergeCell ref="A14:A18"/>
    <mergeCell ref="A19:A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L. Slocum</dc:creator>
  <cp:lastModifiedBy>Christine L. Slocum</cp:lastModifiedBy>
  <dcterms:created xsi:type="dcterms:W3CDTF">2016-05-04T20:11:04Z</dcterms:created>
  <dcterms:modified xsi:type="dcterms:W3CDTF">2017-06-15T19:54:36Z</dcterms:modified>
</cp:coreProperties>
</file>